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730" windowHeight="99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54" i="1"/>
  <c r="C26"/>
  <c r="E51"/>
  <c r="D51"/>
  <c r="C51"/>
  <c r="E36"/>
  <c r="D36"/>
  <c r="C36"/>
  <c r="E54"/>
  <c r="D54"/>
  <c r="D26"/>
  <c r="E26"/>
  <c r="C12"/>
  <c r="D16" l="1"/>
  <c r="E16"/>
  <c r="C16"/>
  <c r="D14"/>
  <c r="E14"/>
  <c r="C14"/>
  <c r="E12"/>
  <c r="D12"/>
  <c r="C11" l="1"/>
  <c r="D11"/>
  <c r="E11"/>
  <c r="C65" l="1"/>
  <c r="C10" s="1"/>
  <c r="E65"/>
  <c r="E10" s="1"/>
  <c r="D65"/>
  <c r="D10" s="1"/>
</calcChain>
</file>

<file path=xl/sharedStrings.xml><?xml version="1.0" encoding="utf-8"?>
<sst xmlns="http://schemas.openxmlformats.org/spreadsheetml/2006/main" count="121" uniqueCount="118">
  <si>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</si>
  <si>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</si>
  <si>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</si>
  <si>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</si>
  <si>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</si>
  <si>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</si>
  <si>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</si>
  <si>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</si>
  <si>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</si>
  <si>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</si>
  <si>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</si>
  <si>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</si>
  <si>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</si>
  <si>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</si>
  <si>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</si>
  <si>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</si>
  <si>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</si>
  <si>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</si>
  <si>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</si>
  <si>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</si>
  <si>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</si>
  <si>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</si>
  <si>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</si>
  <si>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</si>
  <si>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</si>
  <si>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</si>
  <si>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</si>
  <si>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</si>
  <si>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</si>
  <si>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</si>
  <si>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</si>
  <si>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</si>
  <si>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</si>
  <si>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</si>
  <si>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</si>
  <si>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</si>
  <si>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</si>
  <si>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</si>
  <si>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</si>
  <si>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</si>
  <si>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</si>
  <si>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</si>
  <si>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</si>
  <si>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</si>
  <si>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</si>
  <si>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</si>
  <si>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</si>
  <si>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</si>
  <si>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</si>
  <si>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</si>
  <si>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</si>
  <si>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</si>
  <si>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</si>
  <si>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</si>
  <si>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</si>
  <si>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</si>
  <si>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</si>
  <si>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</si>
  <si>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</si>
  <si>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</si>
  <si>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</si>
  <si>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</si>
  <si>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</si>
  <si>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</si>
  <si>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</si>
  <si>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</si>
  <si>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</si>
  <si>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</si>
  <si>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</si>
  <si>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</si>
  <si>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</si>
  <si>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</si>
  <si>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</si>
  <si>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</si>
  <si>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</si>
  <si>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</si>
  <si>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</si>
  <si>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</si>
  <si>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</si>
  <si>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</si>
  <si>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</si>
  <si>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</si>
  <si>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</si>
  <si>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</si>
  <si>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</si>
  <si>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</si>
  <si>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</si>
  <si>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</si>
  <si>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</si>
  <si>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</si>
  <si>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</si>
  <si>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</si>
  <si>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</si>
  <si>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</si>
  <si>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</si>
  <si>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</si>
  <si>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</si>
  <si>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</si>
  <si>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</si>
  <si>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</si>
  <si>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</si>
  <si>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</si>
  <si>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</si>
  <si>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</si>
  <si>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</si>
  <si>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</si>
  <si>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</si>
  <si>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</si>
  <si>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</si>
  <si>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</si>
  <si>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</si>
  <si>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</si>
  <si>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</si>
  <si>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</si>
  <si>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</si>
  <si>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</si>
  <si>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</si>
  <si>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от «04 » июля 2024г. №14/91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</si>
</sst>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view="pageBreakPreview" topLeftCell="A35" zoomScale="85" zoomScaleNormal="60" zoomScaleSheetLayoutView="85" workbookViewId="0">
      <selection activeCell="H4" sqref="H4"/>
    </sheetView>
  </sheetViews>
  <sheetFormatPr defaultRowHeight="1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>
      <c r="A1" s="3"/>
      <c r="B1" s="20" t="s">
        <v>38</v>
      </c>
      <c r="C1" s="20"/>
      <c r="D1" s="20"/>
      <c r="E1" s="20"/>
      <c r="F1" s="1"/>
    </row>
    <row r="2" spans="1:6" ht="16.5" customHeight="1">
      <c r="A2" s="3"/>
      <c r="B2" s="20" t="s">
        <v>116</v>
      </c>
      <c r="C2" s="20"/>
      <c r="D2" s="20"/>
      <c r="E2" s="20"/>
    </row>
    <row r="3" spans="1:6" ht="15" customHeight="1">
      <c r="A3" s="3"/>
      <c r="B3" s="20" t="s">
        <v>117</v>
      </c>
      <c r="C3" s="20"/>
      <c r="D3" s="20"/>
      <c r="E3" s="20"/>
    </row>
    <row r="4" spans="1:6" ht="48" customHeight="1">
      <c r="A4" s="3"/>
      <c r="B4" s="20" t="s">
        <v>100</v>
      </c>
      <c r="C4" s="20"/>
      <c r="D4" s="20"/>
      <c r="E4" s="20"/>
    </row>
    <row r="5" spans="1:6">
      <c r="A5" s="3"/>
      <c r="B5" s="16"/>
      <c r="C5" s="16"/>
      <c r="D5" s="16"/>
      <c r="E5" s="16"/>
    </row>
    <row r="6" spans="1:6">
      <c r="A6" s="3"/>
      <c r="B6" s="3"/>
      <c r="C6" s="4"/>
      <c r="D6" s="4"/>
      <c r="E6" s="4"/>
    </row>
    <row r="7" spans="1:6" ht="35.25" customHeight="1">
      <c r="A7" s="19" t="s">
        <v>81</v>
      </c>
      <c r="B7" s="19"/>
      <c r="C7" s="19"/>
      <c r="D7" s="19"/>
      <c r="E7" s="19"/>
    </row>
    <row r="8" spans="1:6" ht="15.75">
      <c r="A8" s="3"/>
      <c r="B8" s="3"/>
      <c r="C8" s="4"/>
      <c r="D8" s="4"/>
      <c r="E8" s="5" t="s">
        <v>39</v>
      </c>
    </row>
    <row r="9" spans="1:6" ht="28.5">
      <c r="A9" s="6" t="s">
        <v>0</v>
      </c>
      <c r="B9" s="6" t="s">
        <v>20</v>
      </c>
      <c r="C9" s="7" t="s">
        <v>79</v>
      </c>
      <c r="D9" s="7" t="s">
        <v>80</v>
      </c>
      <c r="E9" s="7" t="s">
        <v>82</v>
      </c>
    </row>
    <row r="10" spans="1:6" ht="42.75">
      <c r="A10" s="6" t="s">
        <v>1</v>
      </c>
      <c r="B10" s="6" t="s">
        <v>52</v>
      </c>
      <c r="C10" s="7">
        <f>C65</f>
        <v>303134.10000000003</v>
      </c>
      <c r="D10" s="7">
        <f>D65</f>
        <v>232020.30000000008</v>
      </c>
      <c r="E10" s="7">
        <f>E65</f>
        <v>240440.20000000004</v>
      </c>
    </row>
    <row r="11" spans="1:6" ht="42.7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>
      <c r="A15" s="8" t="s">
        <v>41</v>
      </c>
      <c r="B15" s="8" t="s">
        <v>40</v>
      </c>
      <c r="C15" s="9"/>
      <c r="D15" s="9"/>
      <c r="E15" s="9"/>
    </row>
    <row r="16" spans="1:6" ht="42.75">
      <c r="A16" s="6" t="s">
        <v>45</v>
      </c>
      <c r="B16" s="6" t="s">
        <v>58</v>
      </c>
      <c r="C16" s="7">
        <f>SUM(C17:C25)</f>
        <v>10048.1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>
      <c r="A17" s="8" t="s">
        <v>96</v>
      </c>
      <c r="B17" s="8" t="s">
        <v>88</v>
      </c>
      <c r="C17" s="9">
        <v>0</v>
      </c>
      <c r="D17" s="9">
        <v>0</v>
      </c>
      <c r="E17" s="9">
        <v>0</v>
      </c>
    </row>
    <row r="18" spans="1:5" ht="119.25" customHeight="1">
      <c r="A18" s="10" t="s">
        <v>101</v>
      </c>
      <c r="B18" s="10" t="s">
        <v>87</v>
      </c>
      <c r="C18" s="9">
        <v>1832.5</v>
      </c>
      <c r="D18" s="9">
        <v>0</v>
      </c>
      <c r="E18" s="9">
        <v>0</v>
      </c>
    </row>
    <row r="19" spans="1:5" ht="0.75" customHeight="1">
      <c r="A19" s="8"/>
      <c r="B19" s="8"/>
      <c r="C19" s="9"/>
      <c r="D19" s="9"/>
      <c r="E19" s="9"/>
    </row>
    <row r="20" spans="1:5" ht="79.5" customHeight="1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>
      <c r="A23" s="12" t="s">
        <v>50</v>
      </c>
      <c r="B23" s="8" t="s">
        <v>69</v>
      </c>
      <c r="C23" s="9"/>
      <c r="D23" s="9"/>
      <c r="E23" s="9"/>
    </row>
    <row r="24" spans="1:5" ht="60" customHeight="1">
      <c r="A24" s="8" t="s">
        <v>50</v>
      </c>
      <c r="B24" s="8" t="s">
        <v>85</v>
      </c>
      <c r="C24" s="9">
        <v>102.1</v>
      </c>
      <c r="D24" s="9">
        <v>0</v>
      </c>
      <c r="E24" s="9">
        <v>0</v>
      </c>
    </row>
    <row r="25" spans="1:5" ht="72" customHeight="1">
      <c r="A25" s="10" t="s">
        <v>50</v>
      </c>
      <c r="B25" s="10" t="s">
        <v>86</v>
      </c>
      <c r="C25" s="9">
        <v>38.6</v>
      </c>
      <c r="D25" s="9">
        <v>0</v>
      </c>
      <c r="E25" s="9">
        <v>0</v>
      </c>
    </row>
    <row r="26" spans="1:5" ht="69" customHeight="1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>
      <c r="A27" s="8" t="s">
        <v>4</v>
      </c>
      <c r="B27" s="11" t="s">
        <v>74</v>
      </c>
      <c r="C27" s="9">
        <v>22829.9</v>
      </c>
      <c r="D27" s="9">
        <v>0</v>
      </c>
      <c r="E27" s="9">
        <v>0</v>
      </c>
    </row>
    <row r="28" spans="1:5" ht="82.5" customHeight="1">
      <c r="A28" s="8" t="s">
        <v>75</v>
      </c>
      <c r="B28" s="11" t="s">
        <v>76</v>
      </c>
      <c r="C28" s="9">
        <v>8693.7999999999993</v>
      </c>
      <c r="D28" s="9">
        <v>0</v>
      </c>
      <c r="E28" s="9">
        <v>0</v>
      </c>
    </row>
    <row r="29" spans="1:5" ht="75" customHeight="1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>
      <c r="A30" s="8"/>
      <c r="B30" s="8" t="s">
        <v>88</v>
      </c>
      <c r="C30" s="9">
        <v>0</v>
      </c>
      <c r="D30" s="9">
        <v>0</v>
      </c>
      <c r="E30" s="9">
        <v>0</v>
      </c>
    </row>
    <row r="31" spans="1:5" ht="2.25" hidden="1" customHeight="1">
      <c r="A31" s="13" t="s">
        <v>62</v>
      </c>
      <c r="B31" s="8" t="s">
        <v>61</v>
      </c>
      <c r="C31" s="9"/>
      <c r="D31" s="9"/>
      <c r="E31" s="9"/>
    </row>
    <row r="32" spans="1:5" ht="88.5" customHeight="1">
      <c r="A32" s="8" t="s">
        <v>72</v>
      </c>
      <c r="B32" s="8" t="s">
        <v>71</v>
      </c>
      <c r="C32" s="9">
        <v>5152.3</v>
      </c>
      <c r="D32" s="9">
        <v>6118</v>
      </c>
      <c r="E32" s="9">
        <v>6118</v>
      </c>
    </row>
    <row r="33" spans="1:5" ht="87" customHeight="1">
      <c r="A33" s="8" t="s">
        <v>73</v>
      </c>
      <c r="B33" s="8" t="s">
        <v>70</v>
      </c>
      <c r="C33" s="9">
        <v>104.4</v>
      </c>
      <c r="D33" s="9">
        <v>104.4</v>
      </c>
      <c r="E33" s="9">
        <v>104.4</v>
      </c>
    </row>
    <row r="34" spans="1:5" ht="80.25" customHeight="1">
      <c r="A34" s="8" t="s">
        <v>83</v>
      </c>
      <c r="B34" s="8" t="s">
        <v>84</v>
      </c>
      <c r="C34" s="9">
        <v>1000</v>
      </c>
      <c r="D34" s="9">
        <v>0</v>
      </c>
      <c r="E34" s="9">
        <v>0</v>
      </c>
    </row>
    <row r="35" spans="1:5" ht="90" customHeight="1">
      <c r="A35" s="8" t="s">
        <v>97</v>
      </c>
      <c r="B35" s="8" t="s">
        <v>98</v>
      </c>
      <c r="C35" s="9">
        <v>1111.0999999999999</v>
      </c>
      <c r="D35" s="9">
        <v>0</v>
      </c>
      <c r="E35" s="9">
        <v>0</v>
      </c>
    </row>
    <row r="36" spans="1:5" ht="42.75">
      <c r="A36" s="6" t="s">
        <v>5</v>
      </c>
      <c r="B36" s="6" t="s">
        <v>21</v>
      </c>
      <c r="C36" s="7">
        <f>SUM(C37:C50)</f>
        <v>184267.80000000005</v>
      </c>
      <c r="D36" s="7">
        <f>SUM(D37:D50)</f>
        <v>169921.70000000007</v>
      </c>
      <c r="E36" s="7">
        <f>SUM(E37:E50)</f>
        <v>169951.60000000003</v>
      </c>
    </row>
    <row r="37" spans="1:5" ht="81.75" customHeight="1">
      <c r="A37" s="8" t="s">
        <v>63</v>
      </c>
      <c r="B37" s="8" t="s">
        <v>64</v>
      </c>
      <c r="C37" s="9">
        <v>9321</v>
      </c>
      <c r="D37" s="9">
        <v>7968.2</v>
      </c>
      <c r="E37" s="9">
        <v>7968.2</v>
      </c>
    </row>
    <row r="38" spans="1:5" ht="75">
      <c r="A38" s="8" t="s">
        <v>6</v>
      </c>
      <c r="B38" s="8" t="s">
        <v>22</v>
      </c>
      <c r="C38" s="9">
        <v>143992.9</v>
      </c>
      <c r="D38" s="9">
        <v>133089.70000000001</v>
      </c>
      <c r="E38" s="9">
        <v>133089.70000000001</v>
      </c>
    </row>
    <row r="39" spans="1:5" ht="10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>
      <c r="A49" s="8" t="s">
        <v>60</v>
      </c>
      <c r="B49" s="8" t="s">
        <v>94</v>
      </c>
      <c r="C49" s="9">
        <v>337.4</v>
      </c>
      <c r="D49" s="9">
        <v>175.1</v>
      </c>
      <c r="E49" s="9">
        <v>175.1</v>
      </c>
    </row>
    <row r="50" spans="1:5" ht="90">
      <c r="A50" s="8" t="s">
        <v>89</v>
      </c>
      <c r="B50" s="8" t="s">
        <v>90</v>
      </c>
      <c r="C50" s="9">
        <v>1.5</v>
      </c>
      <c r="D50" s="9">
        <v>2</v>
      </c>
      <c r="E50" s="9">
        <v>12.8</v>
      </c>
    </row>
    <row r="51" spans="1:5" ht="36" customHeight="1">
      <c r="A51" s="6" t="s">
        <v>93</v>
      </c>
      <c r="B51" s="14" t="s">
        <v>33</v>
      </c>
      <c r="C51" s="7">
        <f>C52+C53</f>
        <v>1234.7</v>
      </c>
      <c r="D51" s="7">
        <f>D52+D53</f>
        <v>730.5</v>
      </c>
      <c r="E51" s="7">
        <f>E52+E53</f>
        <v>883</v>
      </c>
    </row>
    <row r="52" spans="1:5" ht="83.25" customHeight="1">
      <c r="A52" s="8" t="s">
        <v>17</v>
      </c>
      <c r="B52" s="11" t="s">
        <v>34</v>
      </c>
      <c r="C52" s="15">
        <v>504.2</v>
      </c>
      <c r="D52" s="9">
        <v>0</v>
      </c>
      <c r="E52" s="9">
        <v>0</v>
      </c>
    </row>
    <row r="53" spans="1:5" ht="109.5" customHeight="1">
      <c r="A53" s="8" t="s">
        <v>91</v>
      </c>
      <c r="B53" s="11" t="s">
        <v>92</v>
      </c>
      <c r="C53" s="15">
        <v>730.5</v>
      </c>
      <c r="D53" s="9">
        <v>730.5</v>
      </c>
      <c r="E53" s="9">
        <v>883</v>
      </c>
    </row>
    <row r="54" spans="1:5" ht="42.75">
      <c r="A54" s="6" t="s">
        <v>18</v>
      </c>
      <c r="B54" s="6" t="s">
        <v>35</v>
      </c>
      <c r="C54" s="7">
        <f>C55+C56+C57+C58+C59+C60+C61+C62+C63+C64</f>
        <v>9351</v>
      </c>
      <c r="D54" s="7">
        <f>D57</f>
        <v>0</v>
      </c>
      <c r="E54" s="7">
        <f>E56+E57+E58</f>
        <v>5200</v>
      </c>
    </row>
    <row r="55" spans="1:5" ht="60">
      <c r="A55" s="8" t="s">
        <v>114</v>
      </c>
      <c r="B55" s="8" t="s">
        <v>115</v>
      </c>
      <c r="C55" s="9">
        <v>100</v>
      </c>
      <c r="D55" s="9">
        <v>0</v>
      </c>
      <c r="E55" s="9">
        <v>0</v>
      </c>
    </row>
    <row r="56" spans="1:5" ht="75">
      <c r="A56" s="8" t="s">
        <v>103</v>
      </c>
      <c r="B56" s="8" t="s">
        <v>102</v>
      </c>
      <c r="C56" s="7">
        <v>0</v>
      </c>
      <c r="D56" s="7">
        <v>0</v>
      </c>
      <c r="E56" s="9">
        <v>5200</v>
      </c>
    </row>
    <row r="57" spans="1:5" ht="105">
      <c r="A57" s="8" t="s">
        <v>67</v>
      </c>
      <c r="B57" s="8" t="s">
        <v>68</v>
      </c>
      <c r="C57" s="9">
        <v>728.1</v>
      </c>
      <c r="D57" s="9">
        <v>0</v>
      </c>
      <c r="E57" s="9">
        <v>0</v>
      </c>
    </row>
    <row r="58" spans="1:5" ht="90.75" customHeight="1">
      <c r="A58" s="8" t="s">
        <v>77</v>
      </c>
      <c r="B58" s="8" t="s">
        <v>78</v>
      </c>
      <c r="C58" s="9">
        <v>1354</v>
      </c>
      <c r="D58" s="9">
        <v>0</v>
      </c>
      <c r="E58" s="9">
        <v>0</v>
      </c>
    </row>
    <row r="59" spans="1:5" ht="78.75" customHeight="1">
      <c r="A59" s="8" t="s">
        <v>99</v>
      </c>
      <c r="B59" s="8" t="s">
        <v>110</v>
      </c>
      <c r="C59" s="9">
        <v>2000</v>
      </c>
      <c r="D59" s="9">
        <v>0</v>
      </c>
      <c r="E59" s="9">
        <v>0</v>
      </c>
    </row>
    <row r="60" spans="1:5" ht="78.75" customHeight="1">
      <c r="A60" s="8" t="s">
        <v>95</v>
      </c>
      <c r="B60" s="8" t="s">
        <v>111</v>
      </c>
      <c r="C60" s="9">
        <v>1250</v>
      </c>
      <c r="D60" s="9">
        <v>0</v>
      </c>
      <c r="E60" s="9">
        <v>0</v>
      </c>
    </row>
    <row r="61" spans="1:5" ht="78.75" customHeight="1">
      <c r="A61" s="8" t="s">
        <v>104</v>
      </c>
      <c r="B61" s="8" t="s">
        <v>105</v>
      </c>
      <c r="C61" s="9">
        <v>634.4</v>
      </c>
      <c r="D61" s="9">
        <v>0</v>
      </c>
      <c r="E61" s="9">
        <v>0</v>
      </c>
    </row>
    <row r="62" spans="1:5" ht="78.75" customHeight="1">
      <c r="A62" s="8" t="s">
        <v>106</v>
      </c>
      <c r="B62" s="8" t="s">
        <v>107</v>
      </c>
      <c r="C62" s="9">
        <v>2277</v>
      </c>
      <c r="D62" s="9">
        <v>0</v>
      </c>
      <c r="E62" s="9">
        <v>0</v>
      </c>
    </row>
    <row r="63" spans="1:5" ht="119.25" customHeight="1">
      <c r="A63" s="8" t="s">
        <v>108</v>
      </c>
      <c r="B63" s="8" t="s">
        <v>109</v>
      </c>
      <c r="C63" s="9">
        <v>642.9</v>
      </c>
      <c r="D63" s="9">
        <v>0</v>
      </c>
      <c r="E63" s="9">
        <v>0</v>
      </c>
    </row>
    <row r="64" spans="1:5" ht="108" customHeight="1">
      <c r="A64" s="8" t="s">
        <v>112</v>
      </c>
      <c r="B64" s="8" t="s">
        <v>113</v>
      </c>
      <c r="C64" s="9">
        <v>364.6</v>
      </c>
      <c r="D64" s="9">
        <v>0</v>
      </c>
      <c r="E64" s="9">
        <v>0</v>
      </c>
    </row>
    <row r="65" spans="1:5">
      <c r="A65" s="14" t="s">
        <v>19</v>
      </c>
      <c r="B65" s="11"/>
      <c r="C65" s="7">
        <f>C11+C16+C26+C36+C51+C54</f>
        <v>303134.10000000003</v>
      </c>
      <c r="D65" s="7">
        <f>D11+D16+D26+D36+D51+D54</f>
        <v>232020.30000000008</v>
      </c>
      <c r="E65" s="7">
        <f>E11+E16+E26+E36+E51+E54</f>
        <v>240440.20000000004</v>
      </c>
    </row>
    <row r="66" spans="1:5">
      <c r="A66" s="3"/>
      <c r="B66" s="3"/>
      <c r="C66" s="4"/>
      <c r="D66" s="4"/>
      <c r="E66" s="4"/>
    </row>
    <row r="67" spans="1:5">
      <c r="A67" s="17" t="s">
        <v>36</v>
      </c>
      <c r="B67" s="17"/>
      <c r="C67" s="4"/>
      <c r="D67" s="4"/>
      <c r="E67" s="4"/>
    </row>
    <row r="68" spans="1:5">
      <c r="A68" s="18" t="s">
        <v>37</v>
      </c>
      <c r="B68" s="18"/>
      <c r="C68" s="4"/>
      <c r="D68" s="4"/>
      <c r="E68" s="4"/>
    </row>
    <row r="69" spans="1:5">
      <c r="A69" s="3"/>
      <c r="B69" s="3"/>
      <c r="C69" s="4"/>
      <c r="D69" s="4"/>
      <c r="E69" s="4"/>
    </row>
    <row r="70" spans="1:5">
      <c r="A70" s="3"/>
      <c r="B70" s="3"/>
      <c r="C70" s="4"/>
      <c r="D70" s="4"/>
      <c r="E70" s="4"/>
    </row>
    <row r="71" spans="1:5">
      <c r="A71" s="3"/>
      <c r="B71" s="3"/>
      <c r="C71" s="4"/>
      <c r="D71" s="4"/>
      <c r="E71" s="4"/>
    </row>
  </sheetData>
  <mergeCells count="8">
    <mergeCell ref="B1:E1"/>
    <mergeCell ref="B2:E2"/>
    <mergeCell ref="B3:E3"/>
    <mergeCell ref="A67:B67"/>
    <mergeCell ref="A68:B68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Chief</cp:lastModifiedBy>
  <cp:lastPrinted>2020-12-22T05:50:51Z</cp:lastPrinted>
  <dcterms:created xsi:type="dcterms:W3CDTF">2019-06-04T07:02:17Z</dcterms:created>
  <dcterms:modified xsi:type="dcterms:W3CDTF">2024-07-11T04:24:38Z</dcterms:modified>
</cp:coreProperties>
</file>